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Net College Allo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<sst xmlns="http://schemas.openxmlformats.org/spreadsheetml/2006/main" count="43" uniqueCount="43">
  <si>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</si>
  <si>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</si>
  <si>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</si>
  <si>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</si>
  <si>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</si>
  <si>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</si>
  <si>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</si>
  <si>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</si>
  <si>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</si>
  <si>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</si>
  <si>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</si>
  <si>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Total Base State Revenue             </t>
  </si>
  <si>
    <t>Growth at 2.20%</t>
  </si>
  <si>
    <t xml:space="preserve">COLA                   -0.38%                   </t>
  </si>
  <si>
    <t xml:space="preserve">Total Base Revenue             </t>
  </si>
  <si>
    <t xml:space="preserve">Part-Time   Faculty            </t>
  </si>
  <si>
    <t xml:space="preserve">Lottery Funds       </t>
  </si>
  <si>
    <t xml:space="preserve">Interest Income      </t>
  </si>
  <si>
    <t xml:space="preserve">Other Campus Revenue       </t>
  </si>
  <si>
    <t>Total Income</t>
  </si>
  <si>
    <t xml:space="preserve">Assessment for District Office        </t>
  </si>
  <si>
    <t>Assessment for District-Wide Costs</t>
  </si>
  <si>
    <t>Assessment for Districtwide Equipment</t>
  </si>
  <si>
    <t>Assessment for District Reserve</t>
  </si>
  <si>
    <t>Budget Allocation</t>
  </si>
  <si>
    <t xml:space="preserve">  </t>
  </si>
  <si>
    <t>SBVC</t>
  </si>
  <si>
    <t>CHC</t>
  </si>
  <si>
    <t>Total</t>
  </si>
  <si>
    <t>A. FTES based computational revenue includes state apportionment, student fees (98%) property taxes.</t>
  </si>
  <si>
    <t>B. Based on Governor's Budget for 2010-2011.  FTES for credit and noncredit x 2.2% x per credit rate.</t>
  </si>
  <si>
    <t>C. Based on Governor's Budget for 2010-2011 applied to Total Base State Revenue.</t>
  </si>
  <si>
    <t>D. Based on 2009-2010 Advance Apportionment revised November 2009 adjusted by proposed Governor's cut of $120,000.</t>
  </si>
  <si>
    <t>E. 80% of Prior Year Actual split 70%/30%.</t>
  </si>
  <si>
    <t>F. 80% of Prior Year Actual split 70%/30%.</t>
  </si>
  <si>
    <t>G. 80% of Prior Year Actual income generated by each site.</t>
  </si>
  <si>
    <t>H. Includes all District operations including HR, Fiscal, Police, DETS, PDC.</t>
  </si>
  <si>
    <t>I. Includes transfer for KVCR, Property/Liability Insurance and Retiree funds for GASB 45 compliance.</t>
  </si>
  <si>
    <t>J. Potential centralized computer replacement program.</t>
  </si>
  <si>
    <t>K.  Potential for funds to meet District reserve requirements.</t>
  </si>
  <si>
    <t>NOTES:</t>
  </si>
  <si>
    <t>Does not consider SERP.</t>
  </si>
  <si>
    <t>Site budgets with life spans other than 00 and subprograms other than 0000 must submit a balanced budget.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</si>
</sst>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[$$-409]#,##0_);[Red]\([$$-409]#,##0\)"/>
  </numFmts>
  <fonts count="8">
    <font>
      <sz val="10"/>
      <name val="Arial"/>
      <family val="0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60" zoomScaleNormal="60" workbookViewId="0" topLeftCell="A1">
      <selection activeCell="M1" sqref="M1:N16384"/>
    </sheetView>
  </sheetViews>
  <sheetFormatPr defaultColWidth="9.140625" defaultRowHeight="12.75"/>
  <cols>
    <col min="1" max="1" width="8.57421875" style="0" customWidth="1"/>
    <col min="2" max="2" width="14.28125" style="0" customWidth="1"/>
    <col min="3" max="3" width="13.140625" style="0" customWidth="1"/>
    <col min="4" max="4" width="11.421875" style="0" customWidth="1"/>
    <col min="5" max="5" width="15.7109375" style="0" customWidth="1"/>
    <col min="6" max="6" width="12.140625" style="0" customWidth="1"/>
    <col min="7" max="7" width="12.28125" style="0" customWidth="1"/>
    <col min="8" max="9" width="12.140625" style="0" customWidth="1"/>
    <col min="10" max="10" width="16.00390625" style="0" customWidth="1"/>
    <col min="11" max="12" width="14.140625" style="0" customWidth="1"/>
    <col min="13" max="14" width="13.7109375" style="0" customWidth="1"/>
    <col min="15" max="15" width="15.57421875" style="0" customWidth="1"/>
  </cols>
  <sheetData>
    <row r="1" ht="14.25">
      <c r="A1" s="1"/>
    </row>
    <row r="2" ht="14.25">
      <c r="A2" s="1"/>
    </row>
    <row r="3" ht="14.25">
      <c r="A3" s="1"/>
    </row>
    <row r="4" ht="14.25">
      <c r="A4" s="1"/>
    </row>
    <row r="5" spans="1:15" ht="12.75">
      <c r="A5" s="2"/>
      <c r="B5" s="3" t="s">
        <v>0</v>
      </c>
      <c r="C5" s="3" t="s">
        <v>1</v>
      </c>
      <c r="D5" s="3" t="s">
        <v>2</v>
      </c>
      <c r="E5" s="4"/>
      <c r="F5" s="3" t="s">
        <v>3</v>
      </c>
      <c r="G5" s="3" t="s">
        <v>4</v>
      </c>
      <c r="H5" s="3" t="s">
        <v>5</v>
      </c>
      <c r="I5" s="3" t="s">
        <v>6</v>
      </c>
      <c r="J5" s="4"/>
      <c r="K5" s="3" t="s">
        <v>7</v>
      </c>
      <c r="L5" s="3" t="s">
        <v>8</v>
      </c>
      <c r="M5" s="3" t="s">
        <v>9</v>
      </c>
      <c r="N5" s="3" t="s">
        <v>10</v>
      </c>
      <c r="O5" s="4"/>
    </row>
    <row r="6" spans="1:15" ht="72" customHeight="1">
      <c r="A6" s="5"/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5" t="s">
        <v>24</v>
      </c>
    </row>
    <row r="7" spans="1:15" ht="12.75">
      <c r="A7" s="2"/>
      <c r="B7" s="4"/>
      <c r="C7" s="4"/>
      <c r="D7" s="4" t="s">
        <v>25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2" t="s">
        <v>26</v>
      </c>
      <c r="B8" s="6">
        <v>47906883</v>
      </c>
      <c r="C8" s="6">
        <v>968682</v>
      </c>
      <c r="D8" s="7">
        <v>-186438</v>
      </c>
      <c r="E8" s="6">
        <f>SUM(B8:D8)</f>
        <v>48689127</v>
      </c>
      <c r="F8" s="6">
        <v>135092</v>
      </c>
      <c r="G8" s="6">
        <v>878093</v>
      </c>
      <c r="H8" s="6">
        <v>234441</v>
      </c>
      <c r="I8" s="6">
        <v>396473</v>
      </c>
      <c r="J8" s="6">
        <f>E8+F8+G8+H8+I8</f>
        <v>50333226</v>
      </c>
      <c r="K8" s="8">
        <v>-9136649</v>
      </c>
      <c r="L8" s="8">
        <f>-1781331</f>
        <v>-1781331</v>
      </c>
      <c r="M8" s="9">
        <v>0</v>
      </c>
      <c r="N8" s="9">
        <v>0</v>
      </c>
      <c r="O8" s="9">
        <f>SUM(J8:N8)</f>
        <v>39415246</v>
      </c>
    </row>
    <row r="9" spans="1:15" ht="12.75">
      <c r="A9" s="2"/>
      <c r="B9" s="10"/>
      <c r="C9" s="10"/>
      <c r="D9" s="7"/>
      <c r="E9" s="10"/>
      <c r="F9" s="10"/>
      <c r="G9" s="6"/>
      <c r="H9" s="6"/>
      <c r="I9" s="6"/>
      <c r="J9" s="10"/>
      <c r="K9" s="8"/>
      <c r="L9" s="8"/>
      <c r="M9" s="11"/>
      <c r="N9" s="11"/>
      <c r="O9" s="9"/>
    </row>
    <row r="10" spans="1:15" ht="12.75">
      <c r="A10" s="2" t="s">
        <v>27</v>
      </c>
      <c r="B10" s="12">
        <v>22182482</v>
      </c>
      <c r="C10" s="12">
        <v>414934</v>
      </c>
      <c r="D10" s="7">
        <v>-79902</v>
      </c>
      <c r="E10" s="12">
        <f>B10+C10+D10</f>
        <v>22517514</v>
      </c>
      <c r="F10" s="12">
        <v>57896</v>
      </c>
      <c r="G10" s="12">
        <v>376326</v>
      </c>
      <c r="H10" s="12">
        <v>100475</v>
      </c>
      <c r="I10" s="12">
        <v>206270</v>
      </c>
      <c r="J10" s="12">
        <f>E10+F10+G10+H10+I10</f>
        <v>23258481</v>
      </c>
      <c r="K10" s="8">
        <v>-3915706</v>
      </c>
      <c r="L10" s="8">
        <f>-763427</f>
        <v>-763427</v>
      </c>
      <c r="M10" s="9">
        <v>0</v>
      </c>
      <c r="N10" s="9">
        <v>0</v>
      </c>
      <c r="O10" s="9">
        <f>SUM(J10:N10)</f>
        <v>18579348</v>
      </c>
    </row>
    <row r="11" spans="1:15" ht="12.75">
      <c r="A11" s="2"/>
      <c r="B11" s="10"/>
      <c r="C11" s="10"/>
      <c r="D11" s="13"/>
      <c r="E11" s="10"/>
      <c r="F11" s="10"/>
      <c r="G11" s="6"/>
      <c r="H11" s="6"/>
      <c r="I11" s="6"/>
      <c r="J11" s="10"/>
      <c r="K11" s="8"/>
      <c r="L11" s="8"/>
      <c r="M11" s="9"/>
      <c r="N11" s="9"/>
      <c r="O11" s="11"/>
    </row>
    <row r="12" spans="1:15" ht="12.75">
      <c r="A12" s="2" t="s">
        <v>28</v>
      </c>
      <c r="B12" s="6">
        <f>SUM(B8:B10)</f>
        <v>70089365</v>
      </c>
      <c r="C12" s="6">
        <f>C10+C8</f>
        <v>1383616</v>
      </c>
      <c r="D12" s="7">
        <f>D10+D8</f>
        <v>-266340</v>
      </c>
      <c r="E12" s="9">
        <f>E10+E8</f>
        <v>71206641</v>
      </c>
      <c r="F12" s="6">
        <f>F8+F10</f>
        <v>192988</v>
      </c>
      <c r="G12" s="6">
        <f aca="true" t="shared" si="0" ref="G12:L12">G10+G8</f>
        <v>1254419</v>
      </c>
      <c r="H12" s="6">
        <f t="shared" si="0"/>
        <v>334916</v>
      </c>
      <c r="I12" s="6">
        <f t="shared" si="0"/>
        <v>602743</v>
      </c>
      <c r="J12" s="9">
        <f t="shared" si="0"/>
        <v>73591707</v>
      </c>
      <c r="K12" s="8">
        <f t="shared" si="0"/>
        <v>-13052355</v>
      </c>
      <c r="L12" s="8">
        <f t="shared" si="0"/>
        <v>-2544758</v>
      </c>
      <c r="M12" s="9">
        <f>M10+M8</f>
        <v>0</v>
      </c>
      <c r="N12" s="9">
        <f>N10+N8</f>
        <v>0</v>
      </c>
      <c r="O12" s="9">
        <f>SUM(O8:O10)</f>
        <v>57994594</v>
      </c>
    </row>
    <row r="13" spans="1:15" ht="12.7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">
      <c r="A16" s="14" t="s">
        <v>29</v>
      </c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">
      <c r="A17" s="14" t="s">
        <v>30</v>
      </c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">
      <c r="A18" s="14" t="s">
        <v>31</v>
      </c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">
      <c r="A19" s="14" t="s">
        <v>32</v>
      </c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">
      <c r="A20" s="14" t="s">
        <v>33</v>
      </c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>
      <c r="A21" s="14" t="s">
        <v>34</v>
      </c>
      <c r="B21" s="1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14" t="s">
        <v>35</v>
      </c>
      <c r="B22" s="1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">
      <c r="A23" s="14" t="s">
        <v>36</v>
      </c>
      <c r="B23" s="1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14" t="s">
        <v>37</v>
      </c>
      <c r="B24" s="1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">
      <c r="A25" s="14" t="s">
        <v>38</v>
      </c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4" t="s">
        <v>39</v>
      </c>
      <c r="B26" s="1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4"/>
      <c r="B27" s="1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4" t="s">
        <v>40</v>
      </c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4" t="s">
        <v>41</v>
      </c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4" t="s">
        <v>42</v>
      </c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&amp;C&amp;"Arial,Bold"&amp;12San Bernardino Community College District
2010-2011 District Budget Model
Draft Reworking of 2009-2010 Adopted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Nora Lee Et 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C. Lee</dc:creator>
  <cp:keywords/>
  <dc:description/>
  <cp:lastModifiedBy>Matthew C. Lee</cp:lastModifiedBy>
  <cp:lastPrinted>2010-08-05T15:44:48Z</cp:lastPrinted>
  <dcterms:created xsi:type="dcterms:W3CDTF">2010-08-05T15:35:54Z</dcterms:created>
  <dcterms:modified xsi:type="dcterms:W3CDTF">2010-08-05T15:45:57Z</dcterms:modified>
  <cp:category/>
  <cp:version/>
  <cp:contentType/>
  <cp:contentStatus/>
</cp:coreProperties>
</file>